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infó\Excel\8.évf. EXECEL\"/>
    </mc:Choice>
  </mc:AlternateContent>
  <bookViews>
    <workbookView xWindow="0" yWindow="0" windowWidth="16457" windowHeight="5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3" i="1"/>
  <c r="C4" i="1"/>
  <c r="C5" i="1"/>
  <c r="C6" i="1"/>
  <c r="C7" i="1"/>
  <c r="C8" i="1"/>
  <c r="C9" i="1"/>
  <c r="C3" i="1"/>
  <c r="D4" i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<sst xmlns="http://schemas.openxmlformats.org/spreadsheetml/2006/main" count="22" uniqueCount="22">
  <si>
    <t>Anna</t>
  </si>
  <si>
    <t>Jakab</t>
  </si>
  <si>
    <t>Pál</t>
  </si>
  <si>
    <t>Emese</t>
  </si>
  <si>
    <t>Sándor</t>
  </si>
  <si>
    <t>Zoltán</t>
  </si>
  <si>
    <t>Judit</t>
  </si>
  <si>
    <t>Eredmény</t>
  </si>
  <si>
    <t>Dicséret</t>
  </si>
  <si>
    <t>Zsebpénz</t>
  </si>
  <si>
    <t xml:space="preserve">Átlag: </t>
  </si>
  <si>
    <t>Leggyengébb:</t>
  </si>
  <si>
    <t>Legjobb:</t>
  </si>
  <si>
    <t>Osztályfőnöki dicséretek:</t>
  </si>
  <si>
    <t>Igazgatói dicséretek:</t>
  </si>
  <si>
    <t>Összes zsebpénz:</t>
  </si>
  <si>
    <t>Tanulók száma:</t>
  </si>
  <si>
    <t>A 4,7 fölöttiek igazgazói kicséretet kapnak, a többiek osztályfőnöki dicséretet.</t>
  </si>
  <si>
    <t>Aki 4,5 fölötti eredményt ért el, az kap 3000 Ft zsebpénzt.</t>
  </si>
  <si>
    <t>Mindenki kap dicséretet, mivel mindenki 4,0 fölötti eredmény ért el.</t>
  </si>
  <si>
    <t>A G3-G9 cellákba is írd be a megfelelő képletet!</t>
  </si>
  <si>
    <t>A dicséreteket és a zsebpénzt képlettel kell meghatározni!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</si>
</sst>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left"/>
    </xf>
    <xf numFmtId="2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tabSelected="1" zoomScale="110" zoomScaleNormal="110" workbookViewId="0">
      <selection activeCell="A16" sqref="A16"/>
    </sheetView>
  </sheetViews>
  <sheetFormatPr defaultRowHeight="14.6" x14ac:dyDescent="0.4"/>
  <cols>
    <col min="3" max="3" width="11.84375" customWidth="1"/>
    <col min="5" max="5" width="4.3046875" customWidth="1"/>
    <col min="6" max="6" width="22.61328125" customWidth="1"/>
    <col min="7" max="7" width="8.53515625" customWidth="1"/>
  </cols>
  <sheetData>
    <row r="2" spans="1:13" x14ac:dyDescent="0.4">
      <c r="A2" s="1"/>
      <c r="B2" s="1" t="s">
        <v>7</v>
      </c>
      <c r="C2" s="1" t="s">
        <v>8</v>
      </c>
      <c r="D2" s="1" t="s">
        <v>9</v>
      </c>
    </row>
    <row r="3" spans="1:13" x14ac:dyDescent="0.4">
      <c r="A3" s="1" t="s">
        <v>1</v>
      </c>
      <c r="B3" s="1">
        <v>4.2</v>
      </c>
      <c r="C3" s="1" t="str">
        <f>IF(B3&gt;4.7,"Igazgatói","Osztályfőnöki")</f>
        <v>Osztályfőnöki</v>
      </c>
      <c r="D3" s="1" t="str">
        <f>IF(B3&gt;4.5,3000,"")</f>
        <v/>
      </c>
      <c r="F3" s="1" t="s">
        <v>16</v>
      </c>
      <c r="G3" s="1">
        <f>COUNTA(A3:A9)</f>
        <v>7</v>
      </c>
    </row>
    <row r="4" spans="1:13" x14ac:dyDescent="0.4">
      <c r="A4" s="1" t="s">
        <v>0</v>
      </c>
      <c r="B4" s="1">
        <v>4.8</v>
      </c>
      <c r="C4" s="1" t="str">
        <f t="shared" ref="C4:C9" si="0">IF(B4&gt;4.7,"Igazgatói","Osztályfőnöki")</f>
        <v>Igazgatói</v>
      </c>
      <c r="D4" s="1">
        <f t="shared" ref="D4:D9" si="1">IF(B4&gt;4.5,3000,"")</f>
        <v>3000</v>
      </c>
      <c r="F4" s="1" t="s">
        <v>10</v>
      </c>
      <c r="G4" s="4">
        <f>AVERAGE(B3:B9)</f>
        <v>4.5857142857142863</v>
      </c>
    </row>
    <row r="5" spans="1:13" x14ac:dyDescent="0.4">
      <c r="A5" s="1" t="s">
        <v>2</v>
      </c>
      <c r="B5" s="2">
        <v>5</v>
      </c>
      <c r="C5" s="1" t="str">
        <f t="shared" si="0"/>
        <v>Igazgatói</v>
      </c>
      <c r="D5" s="1">
        <f t="shared" si="1"/>
        <v>3000</v>
      </c>
      <c r="F5" s="1" t="s">
        <v>11</v>
      </c>
      <c r="G5" s="1">
        <f>MIN(B3:B9)</f>
        <v>4.0999999999999996</v>
      </c>
    </row>
    <row r="6" spans="1:13" x14ac:dyDescent="0.4">
      <c r="A6" s="1" t="s">
        <v>3</v>
      </c>
      <c r="B6" s="1">
        <v>4.0999999999999996</v>
      </c>
      <c r="C6" s="1" t="str">
        <f t="shared" si="0"/>
        <v>Osztályfőnöki</v>
      </c>
      <c r="D6" s="1" t="str">
        <f t="shared" si="1"/>
        <v/>
      </c>
      <c r="F6" s="1" t="s">
        <v>12</v>
      </c>
      <c r="G6" s="1">
        <f>MAX(B3:B9)</f>
        <v>5</v>
      </c>
    </row>
    <row r="7" spans="1:13" x14ac:dyDescent="0.4">
      <c r="A7" s="1" t="s">
        <v>4</v>
      </c>
      <c r="B7" s="1">
        <v>4.5999999999999996</v>
      </c>
      <c r="C7" s="1" t="str">
        <f t="shared" si="0"/>
        <v>Osztályfőnöki</v>
      </c>
      <c r="D7" s="1">
        <f t="shared" si="1"/>
        <v>3000</v>
      </c>
      <c r="F7" s="1" t="s">
        <v>13</v>
      </c>
      <c r="G7" s="1">
        <f>COUNTIF(C3:C9,"Osztályfőnöki")</f>
        <v>4</v>
      </c>
    </row>
    <row r="8" spans="1:13" x14ac:dyDescent="0.4">
      <c r="A8" s="1" t="s">
        <v>5</v>
      </c>
      <c r="B8" s="1">
        <v>4.5</v>
      </c>
      <c r="C8" s="1" t="str">
        <f t="shared" si="0"/>
        <v>Osztályfőnöki</v>
      </c>
      <c r="D8" s="1" t="str">
        <f t="shared" si="1"/>
        <v/>
      </c>
      <c r="F8" s="1" t="s">
        <v>14</v>
      </c>
      <c r="G8" s="1">
        <f>COUNTIF(C3:C9,"Igazgatói")</f>
        <v>3</v>
      </c>
    </row>
    <row r="9" spans="1:13" x14ac:dyDescent="0.4">
      <c r="A9" s="1" t="s">
        <v>6</v>
      </c>
      <c r="B9" s="1">
        <v>4.9000000000000004</v>
      </c>
      <c r="C9" s="1" t="str">
        <f t="shared" si="0"/>
        <v>Igazgatói</v>
      </c>
      <c r="D9" s="1">
        <f t="shared" si="1"/>
        <v>3000</v>
      </c>
      <c r="F9" s="1" t="s">
        <v>15</v>
      </c>
      <c r="G9" s="1">
        <f>SUM(D3:D9)</f>
        <v>12000</v>
      </c>
    </row>
    <row r="11" spans="1:13" x14ac:dyDescent="0.4">
      <c r="A11" s="3" t="s">
        <v>19</v>
      </c>
      <c r="B11" s="3"/>
      <c r="C11" s="3"/>
      <c r="D11" s="3"/>
      <c r="E11" s="3"/>
      <c r="F11" s="3"/>
    </row>
    <row r="12" spans="1:13" x14ac:dyDescent="0.4">
      <c r="A12" s="3" t="s">
        <v>17</v>
      </c>
      <c r="B12" s="3"/>
      <c r="C12" s="3"/>
      <c r="D12" s="3"/>
      <c r="E12" s="3"/>
      <c r="F12" s="3"/>
    </row>
    <row r="13" spans="1:13" x14ac:dyDescent="0.4">
      <c r="A13" s="3" t="s">
        <v>18</v>
      </c>
      <c r="B13" s="3"/>
      <c r="C13" s="3"/>
      <c r="D13" s="3"/>
      <c r="E13" s="3"/>
      <c r="F13" s="3"/>
    </row>
    <row r="14" spans="1:13" x14ac:dyDescent="0.4">
      <c r="A14" s="3" t="s">
        <v>21</v>
      </c>
      <c r="B14" s="3"/>
      <c r="C14" s="3"/>
      <c r="D14" s="3"/>
      <c r="E14" s="3"/>
      <c r="F14" s="3"/>
    </row>
    <row r="15" spans="1:13" x14ac:dyDescent="0.4">
      <c r="A15" s="3" t="s">
        <v>20</v>
      </c>
      <c r="B15" s="3"/>
      <c r="C15" s="3"/>
      <c r="D15" s="3"/>
      <c r="E15" s="3"/>
      <c r="F15" s="3"/>
      <c r="H15" s="3"/>
      <c r="I15" s="3"/>
      <c r="J15" s="3"/>
      <c r="K15" s="3"/>
      <c r="L15" s="3"/>
      <c r="M15" s="3"/>
    </row>
  </sheetData>
  <mergeCells count="6">
    <mergeCell ref="A11:F11"/>
    <mergeCell ref="A12:F12"/>
    <mergeCell ref="A13:F13"/>
    <mergeCell ref="A14:F14"/>
    <mergeCell ref="H15:M15"/>
    <mergeCell ref="A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 Tibor</dc:creator>
  <cp:lastModifiedBy>Gergely Tibor</cp:lastModifiedBy>
  <dcterms:created xsi:type="dcterms:W3CDTF">2024-01-25T20:13:23Z</dcterms:created>
  <dcterms:modified xsi:type="dcterms:W3CDTF">2024-01-25T20:56:16Z</dcterms:modified>
</cp:coreProperties>
</file>